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<sst xmlns="http://schemas.openxmlformats.org/spreadsheetml/2006/main" count="63" uniqueCount="47">
  <si>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宿城区2024年小麦绿色高产高效丰产片建设项目拟奖补主体情况表</t>
  </si>
  <si>
    <t>序号</t>
  </si>
  <si>
    <t>镇街</t>
  </si>
  <si>
    <t>示范类型（万亩示范片、千亩示范方）</t>
  </si>
  <si>
    <t>实施主体名称</t>
  </si>
  <si>
    <t>联系人</t>
  </si>
  <si>
    <t>联系电话</t>
  </si>
  <si>
    <t>中期现场观摩评价得分（40分）</t>
  </si>
  <si>
    <t>理论测产得分（10分）</t>
  </si>
  <si>
    <t>实产测产得分（50分）</t>
  </si>
  <si>
    <t>作为观摩、会议、省市高产竞赛测产达标田块等（1次加5分）</t>
  </si>
  <si>
    <t>考核总分</t>
  </si>
  <si>
    <t>绩效奖补金额
（万元）</t>
  </si>
  <si>
    <t>备注</t>
  </si>
  <si>
    <t>专家测产产量  （公斤/亩）</t>
  </si>
  <si>
    <t>得分</t>
  </si>
  <si>
    <t>专家测产产量（公斤/亩）</t>
  </si>
  <si>
    <t>中扬镇</t>
  </si>
  <si>
    <t>万亩示范片</t>
  </si>
  <si>
    <t>苏垦农发宿迁分公司</t>
  </si>
  <si>
    <t>邓世超</t>
  </si>
  <si>
    <t>千亩示范方</t>
  </si>
  <si>
    <t>宿城区瑞珍家庭农场</t>
  </si>
  <si>
    <t>张秀珍</t>
  </si>
  <si>
    <t>根据考核方案，实产测产未达600公斤/亩考核奖补绩效，不予现金奖补。</t>
  </si>
  <si>
    <t>屠园镇</t>
  </si>
  <si>
    <t>宿城区姜卫国家庭农场</t>
  </si>
  <si>
    <t>姜卫国</t>
  </si>
  <si>
    <t>宿城区夏仰顺家庭农场</t>
  </si>
  <si>
    <t>夏仰顺</t>
  </si>
  <si>
    <t>陈集镇</t>
  </si>
  <si>
    <t>宿城区蔡波家庭农场</t>
  </si>
  <si>
    <t>蔡  波</t>
  </si>
  <si>
    <t>宿城区小闯家庭农场</t>
  </si>
  <si>
    <t>李  闯</t>
  </si>
  <si>
    <t>龙河镇</t>
  </si>
  <si>
    <t>宿城区水月湾家庭农场</t>
  </si>
  <si>
    <t>臧耕年</t>
  </si>
  <si>
    <t>埠子镇</t>
  </si>
  <si>
    <t>宿城区凯硕家庭农场</t>
  </si>
  <si>
    <t>方春玲</t>
  </si>
  <si>
    <t>宿城区三叶家庭农场</t>
  </si>
  <si>
    <t>邵法威</t>
  </si>
  <si>
    <t>王官集镇</t>
  </si>
  <si>
    <t>宿城区起点谷物种植家庭农场</t>
  </si>
  <si>
    <t>张林冲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</si>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</sst>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2"/>
      <color theme="1"/>
      <name val="宋体"/>
      <charset val="134"/>
    </font>
    <font>
      <sz val="16"/>
      <color rgb="FFFF0000"/>
      <name val="Times New Roman"/>
      <charset val="134"/>
    </font>
    <font>
      <sz val="16"/>
      <color rgb="FFFF0000"/>
      <name val="宋体"/>
      <charset val="134"/>
      <scheme val="minor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zoomScale="55" zoomScaleNormal="55" workbookViewId="0">
      <selection activeCell="A2" sqref="$A2:$XFD2"/>
    </sheetView>
  </sheetViews>
  <sheetFormatPr defaultColWidth="9" defaultRowHeight="13.5"/>
  <cols>
    <col min="1" max="1" width="7.5" customWidth="1"/>
    <col min="2" max="2" width="13.9583333333333" customWidth="1"/>
    <col min="3" max="3" width="24.1666666666667" customWidth="1"/>
    <col min="4" max="4" width="36.1416666666667" customWidth="1"/>
    <col min="5" max="5" width="15.4166666666667" customWidth="1"/>
    <col min="6" max="6" width="19.6833333333333" customWidth="1"/>
    <col min="7" max="7" width="20.1" customWidth="1"/>
    <col min="8" max="8" width="19.7916666666667" customWidth="1"/>
    <col min="9" max="9" width="16.25" customWidth="1"/>
    <col min="10" max="10" width="17.3916666666667" customWidth="1"/>
    <col min="11" max="11" width="15" customWidth="1"/>
    <col min="12" max="12" width="22.0833333333333" customWidth="1"/>
    <col min="13" max="13" width="16.0416666666667" customWidth="1"/>
    <col min="14" max="14" width="14.1666666666667" customWidth="1"/>
    <col min="15" max="15" width="33.85" customWidth="1"/>
  </cols>
  <sheetData>
    <row r="1" ht="3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9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2"/>
      <c r="J2" s="6" t="s">
        <v>9</v>
      </c>
      <c r="K2" s="22"/>
      <c r="L2" s="5" t="s">
        <v>10</v>
      </c>
      <c r="M2" s="4" t="s">
        <v>11</v>
      </c>
      <c r="N2" s="4" t="s">
        <v>12</v>
      </c>
      <c r="O2" s="4" t="s">
        <v>13</v>
      </c>
    </row>
    <row r="3" ht="48" customHeight="1" spans="1:15">
      <c r="A3" s="7"/>
      <c r="B3" s="8"/>
      <c r="C3" s="8"/>
      <c r="D3" s="8"/>
      <c r="E3" s="8"/>
      <c r="F3" s="8"/>
      <c r="G3" s="8"/>
      <c r="H3" s="9" t="s">
        <v>14</v>
      </c>
      <c r="I3" s="9" t="s">
        <v>15</v>
      </c>
      <c r="J3" s="9" t="s">
        <v>16</v>
      </c>
      <c r="K3" s="9" t="s">
        <v>15</v>
      </c>
      <c r="L3" s="8"/>
      <c r="M3" s="7"/>
      <c r="N3" s="7"/>
      <c r="O3" s="7"/>
    </row>
    <row r="4" s="1" customFormat="1" ht="45" customHeight="1" spans="1:15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>
        <v>18761222209</v>
      </c>
      <c r="G4" s="12">
        <v>34</v>
      </c>
      <c r="H4" s="13">
        <v>714.624768</v>
      </c>
      <c r="I4" s="11">
        <v>9</v>
      </c>
      <c r="J4" s="11">
        <v>756.91</v>
      </c>
      <c r="K4" s="10">
        <v>46</v>
      </c>
      <c r="L4" s="23"/>
      <c r="M4" s="13">
        <f>G4+I4+K4</f>
        <v>89</v>
      </c>
      <c r="N4" s="23">
        <v>8</v>
      </c>
      <c r="O4" s="24"/>
    </row>
    <row r="5" s="2" customFormat="1" ht="40" customHeight="1" spans="1:15">
      <c r="A5" s="10">
        <v>2</v>
      </c>
      <c r="B5" s="11" t="s">
        <v>17</v>
      </c>
      <c r="C5" s="11" t="s">
        <v>21</v>
      </c>
      <c r="D5" s="11" t="s">
        <v>22</v>
      </c>
      <c r="E5" s="11" t="s">
        <v>23</v>
      </c>
      <c r="F5" s="11">
        <v>13515280366</v>
      </c>
      <c r="G5" s="12">
        <v>34</v>
      </c>
      <c r="H5" s="13">
        <v>555.99264</v>
      </c>
      <c r="I5" s="11">
        <v>8</v>
      </c>
      <c r="J5" s="11">
        <v>551.76</v>
      </c>
      <c r="K5" s="25"/>
      <c r="L5" s="23"/>
      <c r="M5" s="13"/>
      <c r="N5" s="26"/>
      <c r="O5" s="27" t="s">
        <v>24</v>
      </c>
    </row>
    <row r="6" s="2" customFormat="1" ht="40" customHeight="1" spans="1:15">
      <c r="A6" s="10">
        <v>3</v>
      </c>
      <c r="B6" s="11" t="s">
        <v>25</v>
      </c>
      <c r="C6" s="11" t="s">
        <v>21</v>
      </c>
      <c r="D6" s="11" t="s">
        <v>26</v>
      </c>
      <c r="E6" s="11" t="s">
        <v>27</v>
      </c>
      <c r="F6" s="11">
        <v>13218909972</v>
      </c>
      <c r="G6" s="12">
        <v>35</v>
      </c>
      <c r="H6" s="13">
        <v>572.440932</v>
      </c>
      <c r="I6" s="11">
        <v>8</v>
      </c>
      <c r="J6" s="11">
        <v>557.4</v>
      </c>
      <c r="K6" s="25"/>
      <c r="L6" s="23"/>
      <c r="M6" s="13"/>
      <c r="N6" s="26"/>
      <c r="O6" s="27" t="s">
        <v>24</v>
      </c>
    </row>
    <row r="7" s="2" customFormat="1" ht="40" customHeight="1" spans="1:15">
      <c r="A7" s="10">
        <v>4</v>
      </c>
      <c r="B7" s="11" t="s">
        <v>25</v>
      </c>
      <c r="C7" s="11" t="s">
        <v>21</v>
      </c>
      <c r="D7" s="11" t="s">
        <v>28</v>
      </c>
      <c r="E7" s="11" t="s">
        <v>29</v>
      </c>
      <c r="F7" s="11">
        <v>13951198237</v>
      </c>
      <c r="G7" s="12">
        <v>36</v>
      </c>
      <c r="H7" s="13">
        <v>565.006104</v>
      </c>
      <c r="I7" s="11">
        <v>8</v>
      </c>
      <c r="J7" s="11">
        <v>561.92</v>
      </c>
      <c r="K7" s="25"/>
      <c r="L7" s="23"/>
      <c r="M7" s="13"/>
      <c r="N7" s="26"/>
      <c r="O7" s="27" t="s">
        <v>24</v>
      </c>
    </row>
    <row r="8" s="1" customFormat="1" ht="40" customHeight="1" spans="1:15">
      <c r="A8" s="10">
        <v>5</v>
      </c>
      <c r="B8" s="11" t="s">
        <v>30</v>
      </c>
      <c r="C8" s="11" t="s">
        <v>21</v>
      </c>
      <c r="D8" s="11" t="s">
        <v>31</v>
      </c>
      <c r="E8" s="11" t="s">
        <v>32</v>
      </c>
      <c r="F8" s="11">
        <v>13235124468</v>
      </c>
      <c r="G8" s="12">
        <v>37</v>
      </c>
      <c r="H8" s="13">
        <v>696.774312</v>
      </c>
      <c r="I8" s="11">
        <v>9</v>
      </c>
      <c r="J8" s="11">
        <v>689.9</v>
      </c>
      <c r="K8" s="10">
        <v>43</v>
      </c>
      <c r="L8" s="23"/>
      <c r="M8" s="13">
        <f>G8+I8+K8</f>
        <v>89</v>
      </c>
      <c r="N8" s="23">
        <v>8</v>
      </c>
      <c r="O8" s="28"/>
    </row>
    <row r="9" s="2" customFormat="1" ht="40" customHeight="1" spans="1:15">
      <c r="A9" s="10">
        <v>6</v>
      </c>
      <c r="B9" s="11" t="s">
        <v>30</v>
      </c>
      <c r="C9" s="11" t="s">
        <v>21</v>
      </c>
      <c r="D9" s="11" t="s">
        <v>33</v>
      </c>
      <c r="E9" s="11" t="s">
        <v>34</v>
      </c>
      <c r="F9" s="11">
        <v>15996704711</v>
      </c>
      <c r="G9" s="12">
        <v>35</v>
      </c>
      <c r="H9" s="13">
        <v>669.379464</v>
      </c>
      <c r="I9" s="11">
        <v>9</v>
      </c>
      <c r="J9" s="11">
        <v>558.1</v>
      </c>
      <c r="K9" s="25"/>
      <c r="L9" s="23"/>
      <c r="M9" s="29"/>
      <c r="N9" s="26"/>
      <c r="O9" s="27" t="s">
        <v>24</v>
      </c>
    </row>
    <row r="10" s="1" customFormat="1" ht="40" customHeight="1" spans="1:15">
      <c r="A10" s="10">
        <v>7</v>
      </c>
      <c r="B10" s="11" t="s">
        <v>35</v>
      </c>
      <c r="C10" s="11" t="s">
        <v>21</v>
      </c>
      <c r="D10" s="11" t="s">
        <v>36</v>
      </c>
      <c r="E10" s="11" t="s">
        <v>37</v>
      </c>
      <c r="F10" s="11">
        <v>13382921333</v>
      </c>
      <c r="G10" s="12">
        <v>37</v>
      </c>
      <c r="H10" s="13">
        <v>698.037912</v>
      </c>
      <c r="I10" s="11">
        <v>9</v>
      </c>
      <c r="J10" s="11">
        <v>692.8</v>
      </c>
      <c r="K10" s="10">
        <v>43</v>
      </c>
      <c r="L10" s="23">
        <v>5</v>
      </c>
      <c r="M10" s="13">
        <f>G10+I10+K10+L10</f>
        <v>94</v>
      </c>
      <c r="N10" s="23">
        <v>9</v>
      </c>
      <c r="O10" s="24"/>
    </row>
    <row r="11" s="1" customFormat="1" ht="40" customHeight="1" spans="1:15">
      <c r="A11" s="10">
        <v>8</v>
      </c>
      <c r="B11" s="11" t="s">
        <v>38</v>
      </c>
      <c r="C11" s="11" t="s">
        <v>21</v>
      </c>
      <c r="D11" s="11" t="s">
        <v>39</v>
      </c>
      <c r="E11" s="11" t="s">
        <v>40</v>
      </c>
      <c r="F11" s="11">
        <v>15250752708</v>
      </c>
      <c r="G11" s="12">
        <v>35</v>
      </c>
      <c r="H11" s="13">
        <v>722.469132</v>
      </c>
      <c r="I11" s="11">
        <v>10</v>
      </c>
      <c r="J11" s="11">
        <v>818.7</v>
      </c>
      <c r="K11" s="30">
        <v>49</v>
      </c>
      <c r="L11" s="23">
        <v>5</v>
      </c>
      <c r="M11" s="13">
        <f>G11+I11+K11+L11</f>
        <v>99</v>
      </c>
      <c r="N11" s="23">
        <v>11</v>
      </c>
      <c r="O11" s="31"/>
    </row>
    <row r="12" s="1" customFormat="1" ht="40" customHeight="1" spans="1:15">
      <c r="A12" s="10">
        <v>9</v>
      </c>
      <c r="B12" s="11" t="s">
        <v>38</v>
      </c>
      <c r="C12" s="11" t="s">
        <v>21</v>
      </c>
      <c r="D12" s="11" t="s">
        <v>41</v>
      </c>
      <c r="E12" s="14" t="s">
        <v>42</v>
      </c>
      <c r="F12" s="11">
        <v>13625247094</v>
      </c>
      <c r="G12" s="12">
        <v>35</v>
      </c>
      <c r="H12" s="15">
        <v>721.532448</v>
      </c>
      <c r="I12" s="11">
        <v>10</v>
      </c>
      <c r="J12" s="11">
        <v>734.3</v>
      </c>
      <c r="K12" s="23">
        <v>46</v>
      </c>
      <c r="L12" s="23">
        <v>5</v>
      </c>
      <c r="M12" s="13">
        <f>G12+I12+K12+L12</f>
        <v>96</v>
      </c>
      <c r="N12" s="23">
        <v>10</v>
      </c>
      <c r="O12" s="31"/>
    </row>
    <row r="13" s="1" customFormat="1" ht="40" customHeight="1" spans="1:15">
      <c r="A13" s="10">
        <v>10</v>
      </c>
      <c r="B13" s="11" t="s">
        <v>43</v>
      </c>
      <c r="C13" s="11" t="s">
        <v>21</v>
      </c>
      <c r="D13" s="11" t="s">
        <v>44</v>
      </c>
      <c r="E13" s="11" t="s">
        <v>45</v>
      </c>
      <c r="F13" s="11">
        <v>15951596562</v>
      </c>
      <c r="G13" s="12">
        <v>36</v>
      </c>
      <c r="H13" s="13">
        <v>718.1800416</v>
      </c>
      <c r="I13" s="11">
        <v>9</v>
      </c>
      <c r="J13" s="11">
        <v>693.6</v>
      </c>
      <c r="K13" s="23">
        <v>43</v>
      </c>
      <c r="L13" s="11"/>
      <c r="M13" s="13">
        <f>G13+I13+K13+L13</f>
        <v>88</v>
      </c>
      <c r="N13" s="23">
        <v>7</v>
      </c>
      <c r="O13" s="31"/>
    </row>
    <row r="14" s="1" customFormat="1" ht="40" customHeight="1" spans="1:15">
      <c r="A14" s="10"/>
      <c r="B14" s="11"/>
      <c r="C14" s="11"/>
      <c r="D14" s="11"/>
      <c r="E14" s="14"/>
      <c r="F14" s="11"/>
      <c r="G14" s="11"/>
      <c r="H14" s="11"/>
      <c r="I14" s="32"/>
      <c r="J14" s="11"/>
      <c r="K14" s="33"/>
      <c r="L14" s="10"/>
      <c r="M14" s="23"/>
      <c r="N14" s="23"/>
      <c r="O14" s="33"/>
    </row>
    <row r="15" s="1" customFormat="1" ht="40" customHeight="1" spans="1:15">
      <c r="A15" s="16" t="s">
        <v>46</v>
      </c>
      <c r="B15" s="17"/>
      <c r="C15" s="18"/>
      <c r="D15" s="11"/>
      <c r="E15" s="11"/>
      <c r="F15" s="11"/>
      <c r="G15" s="11"/>
      <c r="H15" s="11"/>
      <c r="I15" s="32"/>
      <c r="J15" s="32"/>
      <c r="K15" s="11"/>
      <c r="L15" s="10"/>
      <c r="M15" s="23"/>
      <c r="N15" s="23">
        <f>SUM(N4:N14)</f>
        <v>53</v>
      </c>
      <c r="O15" s="33"/>
    </row>
    <row r="16" ht="14.25" spans="6:8">
      <c r="F16" s="19"/>
      <c r="G16" s="20"/>
      <c r="H16" s="21"/>
    </row>
    <row r="17" ht="14.25" spans="6:8">
      <c r="F17" s="19"/>
      <c r="G17" s="20"/>
      <c r="H17" s="21"/>
    </row>
    <row r="18" ht="14.25" spans="6:8">
      <c r="F18" s="19"/>
      <c r="G18" s="20"/>
      <c r="H18" s="21"/>
    </row>
    <row r="19" ht="14.25" spans="6:8">
      <c r="F19" s="19"/>
      <c r="G19" s="20"/>
      <c r="H19" s="21"/>
    </row>
    <row r="20" ht="14.25" spans="6:8">
      <c r="F20" s="19"/>
      <c r="G20" s="20"/>
      <c r="H20" s="21"/>
    </row>
    <row r="21" ht="14.25" spans="6:8">
      <c r="F21" s="19"/>
      <c r="G21" s="20"/>
      <c r="H21" s="21"/>
    </row>
    <row r="22" ht="14.25" spans="6:8">
      <c r="F22" s="19"/>
      <c r="G22" s="20"/>
      <c r="H22" s="21"/>
    </row>
    <row r="23" ht="14.25" spans="6:8">
      <c r="F23" s="19"/>
      <c r="G23" s="20"/>
      <c r="H23" s="21"/>
    </row>
    <row r="24" ht="14.25" spans="6:8">
      <c r="F24" s="19"/>
      <c r="G24" s="20"/>
      <c r="H24" s="21"/>
    </row>
    <row r="25" ht="14.25" spans="6:8">
      <c r="F25" s="19"/>
      <c r="G25" s="20"/>
      <c r="H25" s="21"/>
    </row>
    <row r="26" ht="14.25" spans="6:8">
      <c r="F26" s="19"/>
      <c r="G26" s="20"/>
      <c r="H26" s="21"/>
    </row>
    <row r="27" ht="14.25" spans="6:8">
      <c r="F27" s="19"/>
      <c r="G27" s="20"/>
      <c r="H27" s="21"/>
    </row>
    <row r="28" ht="14.25" spans="6:8">
      <c r="F28" s="19"/>
      <c r="G28" s="20"/>
      <c r="H28" s="21"/>
    </row>
    <row r="29" ht="14.25" spans="6:8">
      <c r="F29" s="19"/>
      <c r="G29" s="20"/>
      <c r="H29" s="21"/>
    </row>
    <row r="30" spans="8:8">
      <c r="H30" s="21"/>
    </row>
  </sheetData>
  <mergeCells count="15">
    <mergeCell ref="A1:O1"/>
    <mergeCell ref="H2:I2"/>
    <mergeCell ref="J2:K2"/>
    <mergeCell ref="A15:C15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</mergeCells>
  <pageMargins left="0.25" right="0.25" top="0.75" bottom="0.75" header="0.298611111111111" footer="0.298611111111111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502</dc:creator>
  <cp:lastModifiedBy>喝酸奶不舔盖</cp:lastModifiedBy>
  <dcterms:created xsi:type="dcterms:W3CDTF">2022-02-11T08:40:00Z</dcterms:created>
  <dcterms:modified xsi:type="dcterms:W3CDTF">2025-07-31T01:37:07Z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E3480C56E92F4F58A662D6DFCFD41760_13</vt:lpwstr>
  </property>
  <property fmtid="{D5CDD505-2E9C-101B-9397-08002B2CF9AE}" pid="3" name="KSOProductBuildVer">
    <vt:lpwstr>2052-12.1.0.21915</vt:lpwstr>
  </property>
</Properties>
</file>