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3" r:id="rId1"/>
  </sheets>
  <definedNames>
    <definedName name="_xlnm._FilterDatabase" localSheetId="0" hidden="1">Sheet1!$A$2:$P$40</definedName>
  </definedNames>
  <calcPr calcId="144525"/>
</workbook>
</file>

<file path=xl/sharedStrings.xml><?xml version="1.0" encoding="utf-8"?>
<sst xmlns="http://schemas.openxmlformats.org/spreadsheetml/2006/main" count="354" uniqueCount="200">
  <si>
    <r>
      <t>2022</t>
    </r>
    <r>
      <rPr>
        <b/>
        <sz val="18"/>
        <rFont val="宋体"/>
        <charset val="134"/>
      </rPr>
      <t>年江苏省宿迁市宿城区第二批公开招聘公办学校教师拟聘用人员名单（二）</t>
    </r>
  </si>
  <si>
    <t>序号</t>
  </si>
  <si>
    <t>招聘单位名称</t>
  </si>
  <si>
    <t>岗位代码</t>
  </si>
  <si>
    <t>招聘岗位</t>
  </si>
  <si>
    <t>招聘人数</t>
  </si>
  <si>
    <t>笔试分数</t>
  </si>
  <si>
    <t>面试分数</t>
  </si>
  <si>
    <t>专业技能测试得分</t>
  </si>
  <si>
    <t>总分</t>
  </si>
  <si>
    <t>排名</t>
  </si>
  <si>
    <t>准考证号</t>
  </si>
  <si>
    <t>考生姓名</t>
  </si>
  <si>
    <t>学历</t>
  </si>
  <si>
    <t>毕业院校及专业</t>
  </si>
  <si>
    <t>工作单位</t>
  </si>
  <si>
    <t>宿迁市实验小学</t>
  </si>
  <si>
    <t>01</t>
  </si>
  <si>
    <t>小学语文教师</t>
  </si>
  <si>
    <t>202280112</t>
  </si>
  <si>
    <t>武雨娟</t>
  </si>
  <si>
    <t>本科</t>
  </si>
  <si>
    <t>玉林师范学院学前教育</t>
  </si>
  <si>
    <t>无</t>
  </si>
  <si>
    <t>202280122</t>
  </si>
  <si>
    <t>陈慧敏</t>
  </si>
  <si>
    <t>怀化学院汉语言文学（师范）</t>
  </si>
  <si>
    <t>南师附中宿迁分校</t>
  </si>
  <si>
    <t>02</t>
  </si>
  <si>
    <t>202280126</t>
  </si>
  <si>
    <t>杨也</t>
  </si>
  <si>
    <t>南京师范大学泰州学院汉语言文学（师范）</t>
  </si>
  <si>
    <t>202280127</t>
  </si>
  <si>
    <t>蔡佳妮</t>
  </si>
  <si>
    <t>徐州工程学院学前教育</t>
  </si>
  <si>
    <t>宿迁市实验小学学院路校区（市项里学校）</t>
  </si>
  <si>
    <t>03</t>
  </si>
  <si>
    <t>202280218</t>
  </si>
  <si>
    <t>祝靓</t>
  </si>
  <si>
    <t>研究生</t>
  </si>
  <si>
    <t>黑龙江大学教育管理</t>
  </si>
  <si>
    <t>宿城区实验小学</t>
  </si>
  <si>
    <t>04</t>
  </si>
  <si>
    <t>202280324</t>
  </si>
  <si>
    <t>胡佳伟</t>
  </si>
  <si>
    <t>南京审计大学金审学院学前教育</t>
  </si>
  <si>
    <t>202280322</t>
  </si>
  <si>
    <t>梁洋洋</t>
  </si>
  <si>
    <t>泰州学院汉语言文学（师范）</t>
  </si>
  <si>
    <t>古城实验小学</t>
  </si>
  <si>
    <t>05</t>
  </si>
  <si>
    <t>202280414</t>
  </si>
  <si>
    <t>韦丽</t>
  </si>
  <si>
    <t>徐州工程学院小学教育</t>
  </si>
  <si>
    <t>项里中心小学</t>
  </si>
  <si>
    <t>06</t>
  </si>
  <si>
    <t>202280427</t>
  </si>
  <si>
    <t>辛悦</t>
  </si>
  <si>
    <t>贵州工程应用技术学院小学教育</t>
  </si>
  <si>
    <t>八一路小学</t>
  </si>
  <si>
    <t>08</t>
  </si>
  <si>
    <t>202280605</t>
  </si>
  <si>
    <t>董敏</t>
  </si>
  <si>
    <t>山西师范大学学前教育</t>
  </si>
  <si>
    <t>10</t>
  </si>
  <si>
    <t>小学数学教师</t>
  </si>
  <si>
    <t>202280912</t>
  </si>
  <si>
    <t>赵小惠</t>
  </si>
  <si>
    <t>盐城师范学院数学与应用数学</t>
  </si>
  <si>
    <t>宿迁南洋学校（新区实小）</t>
  </si>
  <si>
    <t>15</t>
  </si>
  <si>
    <t>小学英语教师</t>
  </si>
  <si>
    <t>202281521</t>
  </si>
  <si>
    <t>滕静</t>
  </si>
  <si>
    <t>南京师范大学泰州学院英语（师范）</t>
  </si>
  <si>
    <t>16</t>
  </si>
  <si>
    <t>小学体育教师</t>
  </si>
  <si>
    <t>202281912</t>
  </si>
  <si>
    <t>周宇</t>
  </si>
  <si>
    <t>上海体育学院体育（体育教学）</t>
  </si>
  <si>
    <t>21</t>
  </si>
  <si>
    <t>202282210</t>
  </si>
  <si>
    <t>李康玺</t>
  </si>
  <si>
    <t>武汉体育学院休闲体育</t>
  </si>
  <si>
    <t>宿迁经济开发区厦门路实验学校</t>
  </si>
  <si>
    <t>25</t>
  </si>
  <si>
    <t>202282411</t>
  </si>
  <si>
    <t>徐州工程学院社会体育指导与管理</t>
  </si>
  <si>
    <t>31</t>
  </si>
  <si>
    <t>小学科学教师</t>
  </si>
  <si>
    <t>202284208</t>
  </si>
  <si>
    <t>张杰</t>
  </si>
  <si>
    <t>河北师范大学汇华学院科学教育</t>
  </si>
  <si>
    <t>宿迁市湖滨新区余娟学校</t>
  </si>
  <si>
    <t>33</t>
  </si>
  <si>
    <t>小学信息技术教师</t>
  </si>
  <si>
    <t>202284404</t>
  </si>
  <si>
    <t>武京京</t>
  </si>
  <si>
    <t>江苏大学京江学院电子信息工程</t>
  </si>
  <si>
    <t>南师附中宿迁分校太湖路校区(市太湖路小学）</t>
  </si>
  <si>
    <t>34</t>
  </si>
  <si>
    <t>202284427</t>
  </si>
  <si>
    <t>李雨杭</t>
  </si>
  <si>
    <t>盐城师范学院软件工程</t>
  </si>
  <si>
    <t>南师附中宿迁分校学院路校区（市项里学校）</t>
  </si>
  <si>
    <t>36</t>
  </si>
  <si>
    <t>初中语文教师</t>
  </si>
  <si>
    <t>202280611</t>
  </si>
  <si>
    <t>岳梦婷</t>
  </si>
  <si>
    <t>江苏师范大学汉语言文学（师范）</t>
  </si>
  <si>
    <t>202280616</t>
  </si>
  <si>
    <t>凌心如</t>
  </si>
  <si>
    <t>南京晓庄学院 汉语言文学（师范）</t>
  </si>
  <si>
    <t>39</t>
  </si>
  <si>
    <t>初中数学教师</t>
  </si>
  <si>
    <t>202281217</t>
  </si>
  <si>
    <t>王静</t>
  </si>
  <si>
    <t>淮阴师范学院小学教育（师范）</t>
  </si>
  <si>
    <t>宿迁市实验学校</t>
  </si>
  <si>
    <t>40</t>
  </si>
  <si>
    <t>202281228</t>
  </si>
  <si>
    <t>蒋硕</t>
  </si>
  <si>
    <t>盐城师范学院数学与应用数学（师范）</t>
  </si>
  <si>
    <t>龙河初级中学</t>
  </si>
  <si>
    <t>41</t>
  </si>
  <si>
    <t>202281328</t>
  </si>
  <si>
    <t>陈波</t>
  </si>
  <si>
    <t>南京晓庄学院数学与应用数学</t>
  </si>
  <si>
    <t>江苏省睢宁高级中学附属学校</t>
  </si>
  <si>
    <t>202281329</t>
  </si>
  <si>
    <t>吴竹宇</t>
  </si>
  <si>
    <t>淮阴师范数学与应用数学</t>
  </si>
  <si>
    <t>47</t>
  </si>
  <si>
    <t>初中物理教师</t>
  </si>
  <si>
    <t>202284910</t>
  </si>
  <si>
    <t>陶驷驹</t>
  </si>
  <si>
    <t>淮阴师范学院物理学（师范）</t>
  </si>
  <si>
    <t>202284906</t>
  </si>
  <si>
    <t>杨小丽</t>
  </si>
  <si>
    <t>天津职业技术师范大学机械制造工艺教育</t>
  </si>
  <si>
    <t>徐州经济技术开发区工业学校</t>
  </si>
  <si>
    <t>南师附中宿迁分校黄海路校区（新区初中）</t>
  </si>
  <si>
    <t>49</t>
  </si>
  <si>
    <t>202285002</t>
  </si>
  <si>
    <t>王丽</t>
  </si>
  <si>
    <t>宿迁市文昌高级中学</t>
  </si>
  <si>
    <t>53</t>
  </si>
  <si>
    <t>初中道德与法治教师</t>
  </si>
  <si>
    <t>王思嘉</t>
  </si>
  <si>
    <t>南通大学思想政治教育（师范）</t>
  </si>
  <si>
    <t>54</t>
  </si>
  <si>
    <t>202285216</t>
  </si>
  <si>
    <t>许周璇</t>
  </si>
  <si>
    <t>江苏第二师范学院思想政治教育（人文教育）</t>
  </si>
  <si>
    <t>202285219</t>
  </si>
  <si>
    <t>毕玉双</t>
  </si>
  <si>
    <t>盐城师范学院思想政治教育（师范）</t>
  </si>
  <si>
    <t>江苏省淮阴中学新城校区</t>
  </si>
  <si>
    <t>56</t>
  </si>
  <si>
    <t>202285316</t>
  </si>
  <si>
    <t>杜岳笑</t>
  </si>
  <si>
    <t>潍坊学院思想政治教育</t>
  </si>
  <si>
    <t>61</t>
  </si>
  <si>
    <t>初中体育教师</t>
  </si>
  <si>
    <t>202282610</t>
  </si>
  <si>
    <t>郑子曈</t>
  </si>
  <si>
    <t>南京体育学院 社会体育指导与管理</t>
  </si>
  <si>
    <t>65</t>
  </si>
  <si>
    <t>初中信息技术教师</t>
  </si>
  <si>
    <t>202284705</t>
  </si>
  <si>
    <t>唐杰</t>
  </si>
  <si>
    <t>南京工程学院 电子信息工程</t>
  </si>
  <si>
    <t>67</t>
  </si>
  <si>
    <t>初中心理健康教师</t>
  </si>
  <si>
    <t>202285113</t>
  </si>
  <si>
    <t>姜桐童</t>
  </si>
  <si>
    <t>哈尔滨师范大学心理学</t>
  </si>
  <si>
    <t>南京净好智能机电设备有限公司</t>
  </si>
  <si>
    <t>钟吾实验幼儿园</t>
  </si>
  <si>
    <t>68</t>
  </si>
  <si>
    <t>学前教育教师</t>
  </si>
  <si>
    <t>202283114</t>
  </si>
  <si>
    <t>谢梦琳</t>
  </si>
  <si>
    <t>淮阴师范学前教育</t>
  </si>
  <si>
    <t>无锡市新吴区上品幼儿园</t>
  </si>
  <si>
    <t>202283001</t>
  </si>
  <si>
    <t>时敏</t>
  </si>
  <si>
    <t>江苏第二师范学院学前教育</t>
  </si>
  <si>
    <t>宿迁市洋河实验小学幼儿园</t>
  </si>
  <si>
    <t>69</t>
  </si>
  <si>
    <t>202283508</t>
  </si>
  <si>
    <t>施文隽</t>
  </si>
  <si>
    <t>盐城师范学院学前教育</t>
  </si>
  <si>
    <t>江苏省宿城中等专业学校</t>
  </si>
  <si>
    <t>72</t>
  </si>
  <si>
    <t>物流专业教师</t>
  </si>
  <si>
    <t>202285806</t>
  </si>
  <si>
    <t>张茹</t>
  </si>
  <si>
    <t>南通大学物流管理</t>
  </si>
  <si>
    <t>宿迁市洋河新区行政审批局</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</si>
</sst>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0"/>
      <name val="Arial"/>
      <charset val="134"/>
    </font>
    <font>
      <sz val="10"/>
      <name val="宋体"/>
      <charset val="134"/>
    </font>
    <font>
      <b/>
      <sz val="18"/>
      <name val="Arial"/>
      <charset val="134"/>
    </font>
    <font>
      <b/>
      <sz val="10"/>
      <name val="宋体"/>
      <charset val="134"/>
    </font>
    <font>
      <sz val="10"/>
      <name val="宋体"/>
      <charset val="0"/>
    </font>
    <font>
      <sz val="11"/>
      <color indexed="63"/>
      <name val="宋体"/>
      <charset val="134"/>
    </font>
    <font>
      <sz val="10"/>
      <color indexed="63"/>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9">
    <xf numFmtId="0" fontId="0" fillId="0" borderId="0" xfId="0"/>
    <xf numFmtId="0" fontId="0" fillId="0" borderId="0" xfId="0" applyFont="1" applyFill="1" applyAlignment="1">
      <alignment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FFFFFF"/>
      <rgbColor rgb="00C4D9F6"/>
      <rgbColor rgb="00FBFBF3"/>
      <rgbColor rgb="00F2F6FB"/>
      <rgbColor rgb="00DFE9F5"/>
      <rgbColor rgb="00A0A0A0"/>
      <rgbColor rgb="001E395B"/>
    </indexed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tabSelected="1" workbookViewId="0">
      <selection activeCell="Q7" sqref="Q7"/>
    </sheetView>
  </sheetViews>
  <sheetFormatPr defaultColWidth="9" defaultRowHeight="23.1" customHeight="1"/>
  <cols>
    <col min="1" max="1" width="4.71428571428571" style="1" customWidth="1"/>
    <col min="2" max="2" width="26.0952380952381" style="1" customWidth="1"/>
    <col min="3" max="3" width="5.57142857142857" style="1" hidden="1" customWidth="1"/>
    <col min="4" max="4" width="5.57142857142857" style="3" customWidth="1"/>
    <col min="5" max="5" width="17" style="1" customWidth="1"/>
    <col min="6" max="6" width="4.27619047619048" style="1" customWidth="1"/>
    <col min="7" max="7" width="5.90476190476191" style="4" customWidth="1"/>
    <col min="8" max="9" width="7.90476190476191" style="4" customWidth="1"/>
    <col min="10" max="10" width="8.09523809523809" style="4" customWidth="1"/>
    <col min="11" max="11" width="4.27619047619048" style="4" customWidth="1"/>
    <col min="12" max="12" width="9.72380952380952" style="1" customWidth="1"/>
    <col min="13" max="13" width="8.57142857142857" style="1" customWidth="1"/>
    <col min="14" max="14" width="5.13333333333333" style="1" customWidth="1"/>
    <col min="15" max="15" width="39.1428571428571" style="1" customWidth="1"/>
    <col min="16" max="16" width="27" style="1" customWidth="1"/>
    <col min="17" max="17" width="13.0571428571429" style="1" customWidth="1"/>
    <col min="18" max="16384" width="9" style="1"/>
  </cols>
  <sheetData>
    <row r="1" ht="42" customHeight="1" spans="1:16">
      <c r="A1" s="5" t="s">
        <v>0</v>
      </c>
      <c r="B1" s="5"/>
      <c r="C1" s="5"/>
      <c r="D1" s="6"/>
      <c r="E1" s="5"/>
      <c r="F1" s="5"/>
      <c r="G1" s="7"/>
      <c r="H1" s="7"/>
      <c r="I1" s="7"/>
      <c r="J1" s="7"/>
      <c r="K1" s="7"/>
      <c r="L1" s="5"/>
      <c r="M1" s="5"/>
      <c r="N1" s="5"/>
      <c r="O1" s="5"/>
      <c r="P1" s="5"/>
    </row>
    <row r="2" s="1" customFormat="1" ht="61" customHeight="1" spans="1:16">
      <c r="A2" s="8" t="s">
        <v>1</v>
      </c>
      <c r="B2" s="8" t="s">
        <v>2</v>
      </c>
      <c r="C2" s="8" t="s">
        <v>3</v>
      </c>
      <c r="D2" s="9" t="s">
        <v>3</v>
      </c>
      <c r="E2" s="8" t="s">
        <v>4</v>
      </c>
      <c r="F2" s="8" t="s">
        <v>5</v>
      </c>
      <c r="G2" s="8" t="s">
        <v>6</v>
      </c>
      <c r="H2" s="8" t="s">
        <v>7</v>
      </c>
      <c r="I2" s="8" t="s">
        <v>8</v>
      </c>
      <c r="J2" s="8" t="s">
        <v>9</v>
      </c>
      <c r="K2" s="8" t="s">
        <v>10</v>
      </c>
      <c r="L2" s="8" t="s">
        <v>11</v>
      </c>
      <c r="M2" s="8" t="s">
        <v>12</v>
      </c>
      <c r="N2" s="8" t="s">
        <v>13</v>
      </c>
      <c r="O2" s="8" t="s">
        <v>14</v>
      </c>
      <c r="P2" s="8" t="s">
        <v>15</v>
      </c>
    </row>
    <row r="3" s="2" customFormat="1" customHeight="1" spans="1:16">
      <c r="A3" s="10">
        <v>1</v>
      </c>
      <c r="B3" s="11" t="s">
        <v>16</v>
      </c>
      <c r="C3" s="11" t="s">
        <v>17</v>
      </c>
      <c r="D3" s="12" t="s">
        <v>17</v>
      </c>
      <c r="E3" s="11" t="s">
        <v>18</v>
      </c>
      <c r="F3" s="10">
        <v>2</v>
      </c>
      <c r="G3" s="13">
        <v>78.5</v>
      </c>
      <c r="H3" s="13">
        <v>83.26</v>
      </c>
      <c r="I3" s="13"/>
      <c r="J3" s="13">
        <f t="shared" ref="J3:J14" si="0">G3*0.4+H3*0.6</f>
        <v>81.356</v>
      </c>
      <c r="K3" s="8">
        <v>1</v>
      </c>
      <c r="L3" s="11" t="s">
        <v>19</v>
      </c>
      <c r="M3" s="11" t="s">
        <v>20</v>
      </c>
      <c r="N3" s="8" t="s">
        <v>21</v>
      </c>
      <c r="O3" s="8" t="s">
        <v>22</v>
      </c>
      <c r="P3" s="8" t="s">
        <v>23</v>
      </c>
    </row>
    <row r="4" s="2" customFormat="1" customHeight="1" spans="1:16">
      <c r="A4" s="10">
        <v>2</v>
      </c>
      <c r="B4" s="11" t="s">
        <v>16</v>
      </c>
      <c r="C4" s="11" t="s">
        <v>17</v>
      </c>
      <c r="D4" s="12" t="s">
        <v>17</v>
      </c>
      <c r="E4" s="11" t="s">
        <v>18</v>
      </c>
      <c r="F4" s="10">
        <v>2</v>
      </c>
      <c r="G4" s="13">
        <v>80.5</v>
      </c>
      <c r="H4" s="13">
        <v>80.28</v>
      </c>
      <c r="I4" s="13"/>
      <c r="J4" s="13">
        <f t="shared" si="0"/>
        <v>80.368</v>
      </c>
      <c r="K4" s="8">
        <v>2</v>
      </c>
      <c r="L4" s="11" t="s">
        <v>24</v>
      </c>
      <c r="M4" s="11" t="s">
        <v>25</v>
      </c>
      <c r="N4" s="8" t="s">
        <v>21</v>
      </c>
      <c r="O4" s="8" t="s">
        <v>26</v>
      </c>
      <c r="P4" s="8" t="s">
        <v>23</v>
      </c>
    </row>
    <row r="5" s="2" customFormat="1" customHeight="1" spans="1:16">
      <c r="A5" s="10">
        <v>3</v>
      </c>
      <c r="B5" s="11" t="s">
        <v>27</v>
      </c>
      <c r="C5" s="11" t="s">
        <v>28</v>
      </c>
      <c r="D5" s="12" t="s">
        <v>28</v>
      </c>
      <c r="E5" s="11" t="s">
        <v>18</v>
      </c>
      <c r="F5" s="10">
        <v>2</v>
      </c>
      <c r="G5" s="13">
        <v>84</v>
      </c>
      <c r="H5" s="14">
        <v>82.68</v>
      </c>
      <c r="I5" s="14"/>
      <c r="J5" s="14">
        <f t="shared" si="0"/>
        <v>83.208</v>
      </c>
      <c r="K5" s="8">
        <v>1</v>
      </c>
      <c r="L5" s="11" t="s">
        <v>29</v>
      </c>
      <c r="M5" s="11" t="s">
        <v>30</v>
      </c>
      <c r="N5" s="8" t="s">
        <v>21</v>
      </c>
      <c r="O5" s="8" t="s">
        <v>31</v>
      </c>
      <c r="P5" s="8" t="s">
        <v>23</v>
      </c>
    </row>
    <row r="6" s="2" customFormat="1" customHeight="1" spans="1:16">
      <c r="A6" s="10">
        <v>4</v>
      </c>
      <c r="B6" s="11" t="s">
        <v>27</v>
      </c>
      <c r="C6" s="11" t="s">
        <v>28</v>
      </c>
      <c r="D6" s="12" t="s">
        <v>28</v>
      </c>
      <c r="E6" s="11" t="s">
        <v>18</v>
      </c>
      <c r="F6" s="10">
        <v>2</v>
      </c>
      <c r="G6" s="13">
        <v>80.5</v>
      </c>
      <c r="H6" s="14">
        <v>77.58</v>
      </c>
      <c r="I6" s="14"/>
      <c r="J6" s="14">
        <f t="shared" si="0"/>
        <v>78.748</v>
      </c>
      <c r="K6" s="8">
        <v>2</v>
      </c>
      <c r="L6" s="11" t="s">
        <v>32</v>
      </c>
      <c r="M6" s="11" t="s">
        <v>33</v>
      </c>
      <c r="N6" s="8" t="s">
        <v>21</v>
      </c>
      <c r="O6" s="8" t="s">
        <v>34</v>
      </c>
      <c r="P6" s="8" t="s">
        <v>23</v>
      </c>
    </row>
    <row r="7" s="2" customFormat="1" ht="30" customHeight="1" spans="1:16">
      <c r="A7" s="10">
        <v>5</v>
      </c>
      <c r="B7" s="11" t="s">
        <v>35</v>
      </c>
      <c r="C7" s="11" t="s">
        <v>36</v>
      </c>
      <c r="D7" s="12" t="s">
        <v>36</v>
      </c>
      <c r="E7" s="11" t="s">
        <v>18</v>
      </c>
      <c r="F7" s="10">
        <v>2</v>
      </c>
      <c r="G7" s="15">
        <v>85.5</v>
      </c>
      <c r="H7" s="14">
        <v>79.86</v>
      </c>
      <c r="I7" s="14"/>
      <c r="J7" s="14">
        <f t="shared" si="0"/>
        <v>82.116</v>
      </c>
      <c r="K7" s="8">
        <v>2</v>
      </c>
      <c r="L7" s="11" t="s">
        <v>37</v>
      </c>
      <c r="M7" s="11" t="s">
        <v>38</v>
      </c>
      <c r="N7" s="8" t="s">
        <v>39</v>
      </c>
      <c r="O7" s="8" t="s">
        <v>40</v>
      </c>
      <c r="P7" s="8" t="s">
        <v>23</v>
      </c>
    </row>
    <row r="8" s="2" customFormat="1" ht="30" customHeight="1" spans="1:16">
      <c r="A8" s="10">
        <v>6</v>
      </c>
      <c r="B8" s="11" t="s">
        <v>41</v>
      </c>
      <c r="C8" s="11" t="s">
        <v>42</v>
      </c>
      <c r="D8" s="12" t="s">
        <v>42</v>
      </c>
      <c r="E8" s="11" t="s">
        <v>18</v>
      </c>
      <c r="F8" s="10">
        <v>2</v>
      </c>
      <c r="G8" s="13">
        <v>87.5</v>
      </c>
      <c r="H8" s="14">
        <v>86.44</v>
      </c>
      <c r="I8" s="14"/>
      <c r="J8" s="14">
        <f t="shared" si="0"/>
        <v>86.864</v>
      </c>
      <c r="K8" s="8">
        <v>1</v>
      </c>
      <c r="L8" s="11" t="s">
        <v>43</v>
      </c>
      <c r="M8" s="11" t="s">
        <v>44</v>
      </c>
      <c r="N8" s="8" t="s">
        <v>21</v>
      </c>
      <c r="O8" s="8" t="s">
        <v>45</v>
      </c>
      <c r="P8" s="8" t="s">
        <v>23</v>
      </c>
    </row>
    <row r="9" s="2" customFormat="1" ht="30" customHeight="1" spans="1:16">
      <c r="A9" s="10">
        <v>7</v>
      </c>
      <c r="B9" s="11" t="s">
        <v>41</v>
      </c>
      <c r="C9" s="11" t="s">
        <v>42</v>
      </c>
      <c r="D9" s="12" t="s">
        <v>42</v>
      </c>
      <c r="E9" s="11" t="s">
        <v>18</v>
      </c>
      <c r="F9" s="10">
        <v>2</v>
      </c>
      <c r="G9" s="13">
        <v>88.5</v>
      </c>
      <c r="H9" s="14">
        <v>77.44</v>
      </c>
      <c r="I9" s="14"/>
      <c r="J9" s="14">
        <f t="shared" si="0"/>
        <v>81.864</v>
      </c>
      <c r="K9" s="8">
        <v>2</v>
      </c>
      <c r="L9" s="11" t="s">
        <v>46</v>
      </c>
      <c r="M9" s="11" t="s">
        <v>47</v>
      </c>
      <c r="N9" s="8" t="s">
        <v>21</v>
      </c>
      <c r="O9" s="8" t="s">
        <v>48</v>
      </c>
      <c r="P9" s="8" t="s">
        <v>23</v>
      </c>
    </row>
    <row r="10" s="2" customFormat="1" ht="30" customHeight="1" spans="1:16">
      <c r="A10" s="10">
        <v>8</v>
      </c>
      <c r="B10" s="11" t="s">
        <v>49</v>
      </c>
      <c r="C10" s="11" t="s">
        <v>50</v>
      </c>
      <c r="D10" s="12" t="s">
        <v>50</v>
      </c>
      <c r="E10" s="11" t="s">
        <v>18</v>
      </c>
      <c r="F10" s="10">
        <v>2</v>
      </c>
      <c r="G10" s="13">
        <v>83</v>
      </c>
      <c r="H10" s="14">
        <v>82.66</v>
      </c>
      <c r="I10" s="14"/>
      <c r="J10" s="14">
        <f t="shared" si="0"/>
        <v>82.796</v>
      </c>
      <c r="K10" s="8">
        <v>1</v>
      </c>
      <c r="L10" s="11" t="s">
        <v>51</v>
      </c>
      <c r="M10" s="11" t="s">
        <v>52</v>
      </c>
      <c r="N10" s="8" t="s">
        <v>21</v>
      </c>
      <c r="O10" s="8" t="s">
        <v>53</v>
      </c>
      <c r="P10" s="8" t="s">
        <v>23</v>
      </c>
    </row>
    <row r="11" s="2" customFormat="1" customHeight="1" spans="1:16">
      <c r="A11" s="10">
        <v>9</v>
      </c>
      <c r="B11" s="11" t="s">
        <v>54</v>
      </c>
      <c r="C11" s="11" t="s">
        <v>55</v>
      </c>
      <c r="D11" s="12" t="s">
        <v>55</v>
      </c>
      <c r="E11" s="11" t="s">
        <v>18</v>
      </c>
      <c r="F11" s="10">
        <v>1</v>
      </c>
      <c r="G11" s="13">
        <v>80.5</v>
      </c>
      <c r="H11" s="14">
        <v>83.42</v>
      </c>
      <c r="I11" s="14"/>
      <c r="J11" s="14">
        <f t="shared" si="0"/>
        <v>82.252</v>
      </c>
      <c r="K11" s="8">
        <v>1</v>
      </c>
      <c r="L11" s="11" t="s">
        <v>56</v>
      </c>
      <c r="M11" s="11" t="s">
        <v>57</v>
      </c>
      <c r="N11" s="8" t="s">
        <v>21</v>
      </c>
      <c r="O11" s="8" t="s">
        <v>58</v>
      </c>
      <c r="P11" s="8" t="s">
        <v>23</v>
      </c>
    </row>
    <row r="12" s="2" customFormat="1" customHeight="1" spans="1:17">
      <c r="A12" s="10">
        <v>10</v>
      </c>
      <c r="B12" s="11" t="s">
        <v>59</v>
      </c>
      <c r="C12" s="11" t="s">
        <v>60</v>
      </c>
      <c r="D12" s="12" t="s">
        <v>60</v>
      </c>
      <c r="E12" s="11" t="s">
        <v>18</v>
      </c>
      <c r="F12" s="10">
        <v>2</v>
      </c>
      <c r="G12" s="15">
        <v>79</v>
      </c>
      <c r="H12" s="14">
        <v>81.74</v>
      </c>
      <c r="I12" s="14"/>
      <c r="J12" s="14">
        <f t="shared" si="0"/>
        <v>80.644</v>
      </c>
      <c r="K12" s="8">
        <v>2</v>
      </c>
      <c r="L12" s="11" t="s">
        <v>61</v>
      </c>
      <c r="M12" s="11" t="s">
        <v>62</v>
      </c>
      <c r="N12" s="8" t="s">
        <v>21</v>
      </c>
      <c r="O12" s="8" t="s">
        <v>63</v>
      </c>
      <c r="P12" s="8" t="s">
        <v>23</v>
      </c>
      <c r="Q12" s="18"/>
    </row>
    <row r="13" s="2" customFormat="1" customHeight="1" spans="1:16">
      <c r="A13" s="10">
        <v>11</v>
      </c>
      <c r="B13" s="11" t="s">
        <v>41</v>
      </c>
      <c r="C13" s="11" t="s">
        <v>64</v>
      </c>
      <c r="D13" s="12" t="s">
        <v>64</v>
      </c>
      <c r="E13" s="11" t="s">
        <v>65</v>
      </c>
      <c r="F13" s="10">
        <v>1</v>
      </c>
      <c r="G13" s="13">
        <v>78.5</v>
      </c>
      <c r="H13" s="14">
        <v>82.62</v>
      </c>
      <c r="I13" s="14"/>
      <c r="J13" s="14">
        <f t="shared" si="0"/>
        <v>80.972</v>
      </c>
      <c r="K13" s="8">
        <v>1</v>
      </c>
      <c r="L13" s="11" t="s">
        <v>66</v>
      </c>
      <c r="M13" s="11" t="s">
        <v>67</v>
      </c>
      <c r="N13" s="8" t="s">
        <v>21</v>
      </c>
      <c r="O13" s="8" t="s">
        <v>68</v>
      </c>
      <c r="P13" s="8" t="s">
        <v>23</v>
      </c>
    </row>
    <row r="14" s="2" customFormat="1" customHeight="1" spans="1:16">
      <c r="A14" s="10">
        <v>12</v>
      </c>
      <c r="B14" s="11" t="s">
        <v>69</v>
      </c>
      <c r="C14" s="11" t="s">
        <v>70</v>
      </c>
      <c r="D14" s="12" t="s">
        <v>70</v>
      </c>
      <c r="E14" s="11" t="s">
        <v>71</v>
      </c>
      <c r="F14" s="10">
        <v>1</v>
      </c>
      <c r="G14" s="13">
        <v>88</v>
      </c>
      <c r="H14" s="14">
        <v>84.68</v>
      </c>
      <c r="I14" s="14"/>
      <c r="J14" s="14">
        <f t="shared" si="0"/>
        <v>86.008</v>
      </c>
      <c r="K14" s="8">
        <v>1</v>
      </c>
      <c r="L14" s="11" t="s">
        <v>72</v>
      </c>
      <c r="M14" s="11" t="s">
        <v>73</v>
      </c>
      <c r="N14" s="8" t="s">
        <v>21</v>
      </c>
      <c r="O14" s="8" t="s">
        <v>74</v>
      </c>
      <c r="P14" s="8" t="s">
        <v>23</v>
      </c>
    </row>
    <row r="15" s="2" customFormat="1" customHeight="1" spans="1:16">
      <c r="A15" s="10">
        <v>13</v>
      </c>
      <c r="B15" s="11" t="s">
        <v>16</v>
      </c>
      <c r="C15" s="11" t="s">
        <v>75</v>
      </c>
      <c r="D15" s="12" t="s">
        <v>75</v>
      </c>
      <c r="E15" s="11" t="s">
        <v>76</v>
      </c>
      <c r="F15" s="10">
        <v>1</v>
      </c>
      <c r="G15" s="13">
        <v>85</v>
      </c>
      <c r="H15" s="14">
        <v>88.66</v>
      </c>
      <c r="I15" s="14">
        <v>88.14</v>
      </c>
      <c r="J15" s="14">
        <f>I15*0.4+H15*0.3+G15*0.3</f>
        <v>87.354</v>
      </c>
      <c r="K15" s="8">
        <v>1</v>
      </c>
      <c r="L15" s="11" t="s">
        <v>77</v>
      </c>
      <c r="M15" s="11" t="s">
        <v>78</v>
      </c>
      <c r="N15" s="8" t="s">
        <v>39</v>
      </c>
      <c r="O15" s="8" t="s">
        <v>79</v>
      </c>
      <c r="P15" s="8" t="s">
        <v>23</v>
      </c>
    </row>
    <row r="16" s="2" customFormat="1" customHeight="1" spans="1:16">
      <c r="A16" s="10">
        <v>14</v>
      </c>
      <c r="B16" s="11" t="s">
        <v>69</v>
      </c>
      <c r="C16" s="11" t="s">
        <v>80</v>
      </c>
      <c r="D16" s="12" t="s">
        <v>80</v>
      </c>
      <c r="E16" s="11" t="s">
        <v>76</v>
      </c>
      <c r="F16" s="10">
        <v>1</v>
      </c>
      <c r="G16" s="13">
        <v>66</v>
      </c>
      <c r="H16" s="14">
        <v>90.86</v>
      </c>
      <c r="I16" s="14">
        <v>84.62</v>
      </c>
      <c r="J16" s="14">
        <f>I16*0.4+H16*0.3+G16*0.3</f>
        <v>80.906</v>
      </c>
      <c r="K16" s="8">
        <v>1</v>
      </c>
      <c r="L16" s="11" t="s">
        <v>81</v>
      </c>
      <c r="M16" s="11" t="s">
        <v>82</v>
      </c>
      <c r="N16" s="8" t="s">
        <v>21</v>
      </c>
      <c r="O16" s="8" t="s">
        <v>83</v>
      </c>
      <c r="P16" s="8" t="s">
        <v>84</v>
      </c>
    </row>
    <row r="17" s="2" customFormat="1" customHeight="1" spans="1:16">
      <c r="A17" s="10">
        <v>15</v>
      </c>
      <c r="B17" s="11" t="s">
        <v>59</v>
      </c>
      <c r="C17" s="11" t="s">
        <v>85</v>
      </c>
      <c r="D17" s="12" t="s">
        <v>85</v>
      </c>
      <c r="E17" s="11" t="s">
        <v>76</v>
      </c>
      <c r="F17" s="10">
        <v>1</v>
      </c>
      <c r="G17" s="13">
        <v>78.5</v>
      </c>
      <c r="H17" s="14">
        <v>90.76</v>
      </c>
      <c r="I17" s="14">
        <v>97.62</v>
      </c>
      <c r="J17" s="14">
        <f>I17*0.4+H17*0.3+G17*0.3</f>
        <v>89.826</v>
      </c>
      <c r="K17" s="8">
        <v>2</v>
      </c>
      <c r="L17" s="11" t="s">
        <v>86</v>
      </c>
      <c r="M17" s="11" t="s">
        <v>78</v>
      </c>
      <c r="N17" s="8" t="s">
        <v>21</v>
      </c>
      <c r="O17" s="8" t="s">
        <v>87</v>
      </c>
      <c r="P17" s="8" t="s">
        <v>23</v>
      </c>
    </row>
    <row r="18" s="2" customFormat="1" ht="26" customHeight="1" spans="1:16">
      <c r="A18" s="10">
        <v>16</v>
      </c>
      <c r="B18" s="11" t="s">
        <v>54</v>
      </c>
      <c r="C18" s="16">
        <v>31</v>
      </c>
      <c r="D18" s="17" t="s">
        <v>88</v>
      </c>
      <c r="E18" s="11" t="s">
        <v>89</v>
      </c>
      <c r="F18" s="10">
        <v>2</v>
      </c>
      <c r="G18" s="13">
        <v>69</v>
      </c>
      <c r="H18" s="14">
        <v>79.29</v>
      </c>
      <c r="I18" s="14"/>
      <c r="J18" s="14">
        <f t="shared" ref="J18:J33" si="1">G18*0.4+H18*0.6</f>
        <v>75.174</v>
      </c>
      <c r="K18" s="8">
        <v>3</v>
      </c>
      <c r="L18" s="11" t="s">
        <v>90</v>
      </c>
      <c r="M18" s="11" t="s">
        <v>91</v>
      </c>
      <c r="N18" s="8" t="s">
        <v>21</v>
      </c>
      <c r="O18" s="8" t="s">
        <v>92</v>
      </c>
      <c r="P18" s="8" t="s">
        <v>93</v>
      </c>
    </row>
    <row r="19" s="2" customFormat="1" customHeight="1" spans="1:16">
      <c r="A19" s="10">
        <v>17</v>
      </c>
      <c r="B19" s="11" t="s">
        <v>27</v>
      </c>
      <c r="C19" s="11" t="s">
        <v>94</v>
      </c>
      <c r="D19" s="12" t="s">
        <v>94</v>
      </c>
      <c r="E19" s="11" t="s">
        <v>95</v>
      </c>
      <c r="F19" s="10">
        <v>1</v>
      </c>
      <c r="G19" s="13">
        <v>89</v>
      </c>
      <c r="H19" s="14">
        <v>78</v>
      </c>
      <c r="I19" s="14"/>
      <c r="J19" s="14">
        <f t="shared" si="1"/>
        <v>82.4</v>
      </c>
      <c r="K19" s="8">
        <v>1</v>
      </c>
      <c r="L19" s="11" t="s">
        <v>96</v>
      </c>
      <c r="M19" s="11" t="s">
        <v>97</v>
      </c>
      <c r="N19" s="8" t="s">
        <v>21</v>
      </c>
      <c r="O19" s="8" t="s">
        <v>98</v>
      </c>
      <c r="P19" s="8" t="s">
        <v>23</v>
      </c>
    </row>
    <row r="20" s="2" customFormat="1" customHeight="1" spans="1:16">
      <c r="A20" s="10">
        <v>18</v>
      </c>
      <c r="B20" s="11" t="s">
        <v>99</v>
      </c>
      <c r="C20" s="11" t="s">
        <v>100</v>
      </c>
      <c r="D20" s="12" t="s">
        <v>100</v>
      </c>
      <c r="E20" s="11" t="s">
        <v>95</v>
      </c>
      <c r="F20" s="10">
        <v>1</v>
      </c>
      <c r="G20" s="13">
        <v>85</v>
      </c>
      <c r="H20" s="14">
        <v>76.62</v>
      </c>
      <c r="I20" s="14"/>
      <c r="J20" s="14">
        <f t="shared" si="1"/>
        <v>79.972</v>
      </c>
      <c r="K20" s="8">
        <v>1</v>
      </c>
      <c r="L20" s="11" t="s">
        <v>101</v>
      </c>
      <c r="M20" s="11" t="s">
        <v>102</v>
      </c>
      <c r="N20" s="8" t="s">
        <v>21</v>
      </c>
      <c r="O20" s="8" t="s">
        <v>103</v>
      </c>
      <c r="P20" s="8" t="s">
        <v>23</v>
      </c>
    </row>
    <row r="21" s="2" customFormat="1" customHeight="1" spans="1:16">
      <c r="A21" s="10">
        <v>19</v>
      </c>
      <c r="B21" s="11" t="s">
        <v>104</v>
      </c>
      <c r="C21" s="11" t="s">
        <v>105</v>
      </c>
      <c r="D21" s="12" t="s">
        <v>105</v>
      </c>
      <c r="E21" s="11" t="s">
        <v>106</v>
      </c>
      <c r="F21" s="10">
        <v>2</v>
      </c>
      <c r="G21" s="13">
        <v>84</v>
      </c>
      <c r="H21" s="14">
        <v>83.31</v>
      </c>
      <c r="I21" s="14"/>
      <c r="J21" s="14">
        <f t="shared" si="1"/>
        <v>83.586</v>
      </c>
      <c r="K21" s="8">
        <v>1</v>
      </c>
      <c r="L21" s="11" t="s">
        <v>107</v>
      </c>
      <c r="M21" s="11" t="s">
        <v>108</v>
      </c>
      <c r="N21" s="8" t="s">
        <v>21</v>
      </c>
      <c r="O21" s="8" t="s">
        <v>109</v>
      </c>
      <c r="P21" s="8" t="s">
        <v>23</v>
      </c>
    </row>
    <row r="22" s="2" customFormat="1" customHeight="1" spans="1:16">
      <c r="A22" s="10">
        <v>20</v>
      </c>
      <c r="B22" s="11" t="s">
        <v>104</v>
      </c>
      <c r="C22" s="11" t="s">
        <v>105</v>
      </c>
      <c r="D22" s="12" t="s">
        <v>105</v>
      </c>
      <c r="E22" s="11" t="s">
        <v>106</v>
      </c>
      <c r="F22" s="10">
        <v>2</v>
      </c>
      <c r="G22" s="13">
        <v>83</v>
      </c>
      <c r="H22" s="14">
        <v>82.67</v>
      </c>
      <c r="I22" s="14"/>
      <c r="J22" s="14">
        <f t="shared" si="1"/>
        <v>82.802</v>
      </c>
      <c r="K22" s="8">
        <v>2</v>
      </c>
      <c r="L22" s="11" t="s">
        <v>110</v>
      </c>
      <c r="M22" s="11" t="s">
        <v>111</v>
      </c>
      <c r="N22" s="8" t="s">
        <v>21</v>
      </c>
      <c r="O22" s="8" t="s">
        <v>112</v>
      </c>
      <c r="P22" s="8" t="s">
        <v>23</v>
      </c>
    </row>
    <row r="23" s="2" customFormat="1" customHeight="1" spans="1:16">
      <c r="A23" s="10">
        <v>21</v>
      </c>
      <c r="B23" s="11" t="s">
        <v>104</v>
      </c>
      <c r="C23" s="11" t="s">
        <v>113</v>
      </c>
      <c r="D23" s="12" t="s">
        <v>113</v>
      </c>
      <c r="E23" s="11" t="s">
        <v>114</v>
      </c>
      <c r="F23" s="10">
        <v>2</v>
      </c>
      <c r="G23" s="13">
        <v>78.5</v>
      </c>
      <c r="H23" s="14">
        <v>79.43</v>
      </c>
      <c r="I23" s="14"/>
      <c r="J23" s="14">
        <f t="shared" si="1"/>
        <v>79.058</v>
      </c>
      <c r="K23" s="8">
        <v>2</v>
      </c>
      <c r="L23" s="11" t="s">
        <v>115</v>
      </c>
      <c r="M23" s="11" t="s">
        <v>116</v>
      </c>
      <c r="N23" s="8" t="s">
        <v>21</v>
      </c>
      <c r="O23" s="8" t="s">
        <v>117</v>
      </c>
      <c r="P23" s="8" t="s">
        <v>23</v>
      </c>
    </row>
    <row r="24" s="2" customFormat="1" customHeight="1" spans="1:16">
      <c r="A24" s="10">
        <v>22</v>
      </c>
      <c r="B24" s="11" t="s">
        <v>118</v>
      </c>
      <c r="C24" s="11" t="s">
        <v>119</v>
      </c>
      <c r="D24" s="12" t="s">
        <v>119</v>
      </c>
      <c r="E24" s="11" t="s">
        <v>114</v>
      </c>
      <c r="F24" s="10">
        <v>2</v>
      </c>
      <c r="G24" s="13">
        <v>81</v>
      </c>
      <c r="H24" s="14">
        <v>79.56</v>
      </c>
      <c r="I24" s="14"/>
      <c r="J24" s="14">
        <f t="shared" si="1"/>
        <v>80.136</v>
      </c>
      <c r="K24" s="8">
        <v>2</v>
      </c>
      <c r="L24" s="11" t="s">
        <v>120</v>
      </c>
      <c r="M24" s="11" t="s">
        <v>121</v>
      </c>
      <c r="N24" s="8" t="s">
        <v>21</v>
      </c>
      <c r="O24" s="8" t="s">
        <v>122</v>
      </c>
      <c r="P24" s="8" t="s">
        <v>23</v>
      </c>
    </row>
    <row r="25" s="2" customFormat="1" customHeight="1" spans="1:16">
      <c r="A25" s="10">
        <v>23</v>
      </c>
      <c r="B25" s="11" t="s">
        <v>123</v>
      </c>
      <c r="C25" s="11" t="s">
        <v>124</v>
      </c>
      <c r="D25" s="12" t="s">
        <v>124</v>
      </c>
      <c r="E25" s="11" t="s">
        <v>114</v>
      </c>
      <c r="F25" s="10">
        <v>2</v>
      </c>
      <c r="G25" s="13">
        <v>83</v>
      </c>
      <c r="H25" s="14">
        <v>82.04</v>
      </c>
      <c r="I25" s="14"/>
      <c r="J25" s="14">
        <f t="shared" si="1"/>
        <v>82.424</v>
      </c>
      <c r="K25" s="8">
        <v>2</v>
      </c>
      <c r="L25" s="11" t="s">
        <v>125</v>
      </c>
      <c r="M25" s="11" t="s">
        <v>126</v>
      </c>
      <c r="N25" s="8" t="s">
        <v>21</v>
      </c>
      <c r="O25" s="8" t="s">
        <v>127</v>
      </c>
      <c r="P25" s="8" t="s">
        <v>128</v>
      </c>
    </row>
    <row r="26" s="2" customFormat="1" customHeight="1" spans="1:16">
      <c r="A26" s="10">
        <v>24</v>
      </c>
      <c r="B26" s="11" t="s">
        <v>123</v>
      </c>
      <c r="C26" s="11">
        <v>41</v>
      </c>
      <c r="D26" s="12" t="s">
        <v>124</v>
      </c>
      <c r="E26" s="11" t="s">
        <v>114</v>
      </c>
      <c r="F26" s="10">
        <v>2</v>
      </c>
      <c r="G26" s="13">
        <v>81.5</v>
      </c>
      <c r="H26" s="14">
        <v>82.63</v>
      </c>
      <c r="I26" s="14"/>
      <c r="J26" s="14">
        <f t="shared" si="1"/>
        <v>82.178</v>
      </c>
      <c r="K26" s="8">
        <v>3</v>
      </c>
      <c r="L26" s="11" t="s">
        <v>129</v>
      </c>
      <c r="M26" s="11" t="s">
        <v>130</v>
      </c>
      <c r="N26" s="8" t="s">
        <v>21</v>
      </c>
      <c r="O26" s="8" t="s">
        <v>131</v>
      </c>
      <c r="P26" s="8" t="s">
        <v>23</v>
      </c>
    </row>
    <row r="27" s="2" customFormat="1" customHeight="1" spans="1:16">
      <c r="A27" s="10">
        <v>25</v>
      </c>
      <c r="B27" s="11" t="s">
        <v>27</v>
      </c>
      <c r="C27" s="11" t="s">
        <v>132</v>
      </c>
      <c r="D27" s="12" t="s">
        <v>132</v>
      </c>
      <c r="E27" s="11" t="s">
        <v>133</v>
      </c>
      <c r="F27" s="10">
        <v>2</v>
      </c>
      <c r="G27" s="15">
        <v>76</v>
      </c>
      <c r="H27" s="14">
        <v>79.3</v>
      </c>
      <c r="I27" s="14"/>
      <c r="J27" s="14">
        <f t="shared" si="1"/>
        <v>77.98</v>
      </c>
      <c r="K27" s="8">
        <v>1</v>
      </c>
      <c r="L27" s="11" t="s">
        <v>134</v>
      </c>
      <c r="M27" s="11" t="s">
        <v>135</v>
      </c>
      <c r="N27" s="8" t="s">
        <v>21</v>
      </c>
      <c r="O27" s="8" t="s">
        <v>136</v>
      </c>
      <c r="P27" s="8" t="s">
        <v>23</v>
      </c>
    </row>
    <row r="28" s="2" customFormat="1" ht="30" customHeight="1" spans="1:16">
      <c r="A28" s="10">
        <v>26</v>
      </c>
      <c r="B28" s="11" t="s">
        <v>27</v>
      </c>
      <c r="C28" s="11" t="s">
        <v>132</v>
      </c>
      <c r="D28" s="12" t="s">
        <v>132</v>
      </c>
      <c r="E28" s="11" t="s">
        <v>133</v>
      </c>
      <c r="F28" s="10">
        <v>2</v>
      </c>
      <c r="G28" s="13">
        <v>73</v>
      </c>
      <c r="H28" s="14">
        <v>76.22</v>
      </c>
      <c r="I28" s="14"/>
      <c r="J28" s="14">
        <f t="shared" si="1"/>
        <v>74.932</v>
      </c>
      <c r="K28" s="8">
        <v>2</v>
      </c>
      <c r="L28" s="11" t="s">
        <v>137</v>
      </c>
      <c r="M28" s="11" t="s">
        <v>138</v>
      </c>
      <c r="N28" s="8" t="s">
        <v>21</v>
      </c>
      <c r="O28" s="8" t="s">
        <v>139</v>
      </c>
      <c r="P28" s="8" t="s">
        <v>140</v>
      </c>
    </row>
    <row r="29" s="2" customFormat="1" customHeight="1" spans="1:16">
      <c r="A29" s="10">
        <v>27</v>
      </c>
      <c r="B29" s="11" t="s">
        <v>141</v>
      </c>
      <c r="C29" s="11">
        <v>49</v>
      </c>
      <c r="D29" s="12" t="s">
        <v>142</v>
      </c>
      <c r="E29" s="11" t="s">
        <v>133</v>
      </c>
      <c r="F29" s="10">
        <v>2</v>
      </c>
      <c r="G29" s="13">
        <v>60</v>
      </c>
      <c r="H29" s="14">
        <v>74.9</v>
      </c>
      <c r="I29" s="14"/>
      <c r="J29" s="14">
        <f t="shared" si="1"/>
        <v>68.94</v>
      </c>
      <c r="K29" s="8">
        <v>3</v>
      </c>
      <c r="L29" s="11" t="s">
        <v>143</v>
      </c>
      <c r="M29" s="11" t="s">
        <v>144</v>
      </c>
      <c r="N29" s="8" t="s">
        <v>21</v>
      </c>
      <c r="O29" s="8" t="s">
        <v>136</v>
      </c>
      <c r="P29" s="8" t="s">
        <v>145</v>
      </c>
    </row>
    <row r="30" s="2" customFormat="1" customHeight="1" spans="1:16">
      <c r="A30" s="10">
        <v>28</v>
      </c>
      <c r="B30" s="11" t="s">
        <v>27</v>
      </c>
      <c r="C30" s="11">
        <v>53</v>
      </c>
      <c r="D30" s="12" t="s">
        <v>146</v>
      </c>
      <c r="E30" s="11" t="s">
        <v>147</v>
      </c>
      <c r="F30" s="10">
        <v>2</v>
      </c>
      <c r="G30" s="13">
        <v>74</v>
      </c>
      <c r="H30" s="14">
        <v>75.02</v>
      </c>
      <c r="I30" s="14"/>
      <c r="J30" s="14">
        <f t="shared" si="1"/>
        <v>74.612</v>
      </c>
      <c r="K30" s="8">
        <v>4</v>
      </c>
      <c r="L30" s="11">
        <v>202285206</v>
      </c>
      <c r="M30" s="11" t="s">
        <v>148</v>
      </c>
      <c r="N30" s="8" t="s">
        <v>21</v>
      </c>
      <c r="O30" s="8" t="s">
        <v>149</v>
      </c>
      <c r="P30" s="8" t="s">
        <v>23</v>
      </c>
    </row>
    <row r="31" s="2" customFormat="1" customHeight="1" spans="1:16">
      <c r="A31" s="10">
        <v>29</v>
      </c>
      <c r="B31" s="11" t="s">
        <v>104</v>
      </c>
      <c r="C31" s="11" t="s">
        <v>150</v>
      </c>
      <c r="D31" s="12" t="s">
        <v>150</v>
      </c>
      <c r="E31" s="11" t="s">
        <v>147</v>
      </c>
      <c r="F31" s="10">
        <v>2</v>
      </c>
      <c r="G31" s="13">
        <v>82</v>
      </c>
      <c r="H31" s="14">
        <v>81.66</v>
      </c>
      <c r="I31" s="14"/>
      <c r="J31" s="14">
        <f t="shared" si="1"/>
        <v>81.796</v>
      </c>
      <c r="K31" s="8">
        <v>1</v>
      </c>
      <c r="L31" s="11" t="s">
        <v>151</v>
      </c>
      <c r="M31" s="11" t="s">
        <v>152</v>
      </c>
      <c r="N31" s="8" t="s">
        <v>21</v>
      </c>
      <c r="O31" s="8" t="s">
        <v>153</v>
      </c>
      <c r="P31" s="8" t="s">
        <v>93</v>
      </c>
    </row>
    <row r="32" s="2" customFormat="1" customHeight="1" spans="1:16">
      <c r="A32" s="10">
        <v>30</v>
      </c>
      <c r="B32" s="11" t="s">
        <v>104</v>
      </c>
      <c r="C32" s="11" t="s">
        <v>150</v>
      </c>
      <c r="D32" s="12" t="s">
        <v>150</v>
      </c>
      <c r="E32" s="11" t="s">
        <v>147</v>
      </c>
      <c r="F32" s="10">
        <v>2</v>
      </c>
      <c r="G32" s="13">
        <v>87</v>
      </c>
      <c r="H32" s="14">
        <v>74.88</v>
      </c>
      <c r="I32" s="14"/>
      <c r="J32" s="14">
        <f t="shared" si="1"/>
        <v>79.728</v>
      </c>
      <c r="K32" s="8">
        <v>3</v>
      </c>
      <c r="L32" s="11" t="s">
        <v>154</v>
      </c>
      <c r="M32" s="11" t="s">
        <v>155</v>
      </c>
      <c r="N32" s="8" t="s">
        <v>21</v>
      </c>
      <c r="O32" s="8" t="s">
        <v>156</v>
      </c>
      <c r="P32" s="8" t="s">
        <v>157</v>
      </c>
    </row>
    <row r="33" s="2" customFormat="1" customHeight="1" spans="1:16">
      <c r="A33" s="10">
        <v>31</v>
      </c>
      <c r="B33" s="11" t="s">
        <v>141</v>
      </c>
      <c r="C33" s="11" t="s">
        <v>158</v>
      </c>
      <c r="D33" s="12" t="s">
        <v>158</v>
      </c>
      <c r="E33" s="11" t="s">
        <v>147</v>
      </c>
      <c r="F33" s="10">
        <v>2</v>
      </c>
      <c r="G33" s="13">
        <v>78</v>
      </c>
      <c r="H33" s="14">
        <v>85.96</v>
      </c>
      <c r="I33" s="14"/>
      <c r="J33" s="14">
        <f t="shared" si="1"/>
        <v>82.776</v>
      </c>
      <c r="K33" s="8">
        <v>1</v>
      </c>
      <c r="L33" s="11" t="s">
        <v>159</v>
      </c>
      <c r="M33" s="11" t="s">
        <v>160</v>
      </c>
      <c r="N33" s="8" t="s">
        <v>21</v>
      </c>
      <c r="O33" s="8" t="s">
        <v>161</v>
      </c>
      <c r="P33" s="8" t="s">
        <v>23</v>
      </c>
    </row>
    <row r="34" s="2" customFormat="1" ht="33" customHeight="1" spans="1:16">
      <c r="A34" s="10">
        <v>32</v>
      </c>
      <c r="B34" s="11" t="s">
        <v>27</v>
      </c>
      <c r="C34" s="11" t="s">
        <v>162</v>
      </c>
      <c r="D34" s="12" t="s">
        <v>162</v>
      </c>
      <c r="E34" s="11" t="s">
        <v>163</v>
      </c>
      <c r="F34" s="10">
        <v>1</v>
      </c>
      <c r="G34" s="13">
        <v>74.5</v>
      </c>
      <c r="H34" s="14">
        <v>90.9</v>
      </c>
      <c r="I34" s="14">
        <v>97.04</v>
      </c>
      <c r="J34" s="14">
        <f>I34*0.4+H34*0.3+G34*0.3</f>
        <v>88.436</v>
      </c>
      <c r="K34" s="8">
        <v>1</v>
      </c>
      <c r="L34" s="11" t="s">
        <v>164</v>
      </c>
      <c r="M34" s="11" t="s">
        <v>165</v>
      </c>
      <c r="N34" s="8" t="s">
        <v>21</v>
      </c>
      <c r="O34" s="8" t="s">
        <v>166</v>
      </c>
      <c r="P34" s="8" t="s">
        <v>23</v>
      </c>
    </row>
    <row r="35" s="2" customFormat="1" ht="24" customHeight="1" spans="1:16">
      <c r="A35" s="10">
        <v>33</v>
      </c>
      <c r="B35" s="11" t="s">
        <v>141</v>
      </c>
      <c r="C35" s="11" t="s">
        <v>167</v>
      </c>
      <c r="D35" s="12" t="s">
        <v>167</v>
      </c>
      <c r="E35" s="11" t="s">
        <v>168</v>
      </c>
      <c r="F35" s="10">
        <v>1</v>
      </c>
      <c r="G35" s="15">
        <v>82</v>
      </c>
      <c r="H35" s="14">
        <v>78.46</v>
      </c>
      <c r="I35" s="14"/>
      <c r="J35" s="14">
        <f>G35*0.4+H35*0.6</f>
        <v>79.876</v>
      </c>
      <c r="K35" s="8">
        <v>1</v>
      </c>
      <c r="L35" s="11" t="s">
        <v>169</v>
      </c>
      <c r="M35" s="11" t="s">
        <v>170</v>
      </c>
      <c r="N35" s="8" t="s">
        <v>21</v>
      </c>
      <c r="O35" s="8" t="s">
        <v>171</v>
      </c>
      <c r="P35" s="8" t="s">
        <v>23</v>
      </c>
    </row>
    <row r="36" s="2" customFormat="1" customHeight="1" spans="1:16">
      <c r="A36" s="10">
        <v>34</v>
      </c>
      <c r="B36" s="11" t="s">
        <v>141</v>
      </c>
      <c r="C36" s="11" t="s">
        <v>172</v>
      </c>
      <c r="D36" s="12" t="s">
        <v>172</v>
      </c>
      <c r="E36" s="11" t="s">
        <v>173</v>
      </c>
      <c r="F36" s="10">
        <v>2</v>
      </c>
      <c r="G36" s="13">
        <v>78</v>
      </c>
      <c r="H36" s="14">
        <v>83.28</v>
      </c>
      <c r="I36" s="14"/>
      <c r="J36" s="14">
        <f>G36*0.4+H36*0.6</f>
        <v>81.168</v>
      </c>
      <c r="K36" s="8">
        <v>1</v>
      </c>
      <c r="L36" s="11" t="s">
        <v>174</v>
      </c>
      <c r="M36" s="11" t="s">
        <v>175</v>
      </c>
      <c r="N36" s="8" t="s">
        <v>21</v>
      </c>
      <c r="O36" s="8" t="s">
        <v>176</v>
      </c>
      <c r="P36" s="8" t="s">
        <v>177</v>
      </c>
    </row>
    <row r="37" s="2" customFormat="1" customHeight="1" spans="1:16">
      <c r="A37" s="10">
        <v>35</v>
      </c>
      <c r="B37" s="11" t="s">
        <v>178</v>
      </c>
      <c r="C37" s="11" t="s">
        <v>179</v>
      </c>
      <c r="D37" s="12" t="s">
        <v>179</v>
      </c>
      <c r="E37" s="11" t="s">
        <v>180</v>
      </c>
      <c r="F37" s="10">
        <v>4</v>
      </c>
      <c r="G37" s="13">
        <v>84</v>
      </c>
      <c r="H37" s="14">
        <v>82.2</v>
      </c>
      <c r="I37" s="14">
        <v>83.06</v>
      </c>
      <c r="J37" s="14">
        <f>I37*0.4+H37*0.3+G37*0.3</f>
        <v>83.084</v>
      </c>
      <c r="K37" s="8">
        <v>1</v>
      </c>
      <c r="L37" s="11" t="s">
        <v>181</v>
      </c>
      <c r="M37" s="11" t="s">
        <v>182</v>
      </c>
      <c r="N37" s="8" t="s">
        <v>21</v>
      </c>
      <c r="O37" s="8" t="s">
        <v>183</v>
      </c>
      <c r="P37" s="8" t="s">
        <v>184</v>
      </c>
    </row>
    <row r="38" s="2" customFormat="1" customHeight="1" spans="1:16">
      <c r="A38" s="10">
        <v>36</v>
      </c>
      <c r="B38" s="11" t="s">
        <v>178</v>
      </c>
      <c r="C38" s="11" t="s">
        <v>179</v>
      </c>
      <c r="D38" s="12" t="s">
        <v>179</v>
      </c>
      <c r="E38" s="11" t="s">
        <v>180</v>
      </c>
      <c r="F38" s="10">
        <v>4</v>
      </c>
      <c r="G38" s="13">
        <v>77</v>
      </c>
      <c r="H38" s="14">
        <v>83.16</v>
      </c>
      <c r="I38" s="14">
        <v>82.76</v>
      </c>
      <c r="J38" s="14">
        <f>I38*0.4+H38*0.3+G38*0.3</f>
        <v>81.152</v>
      </c>
      <c r="K38" s="8">
        <v>2</v>
      </c>
      <c r="L38" s="11" t="s">
        <v>185</v>
      </c>
      <c r="M38" s="11" t="s">
        <v>186</v>
      </c>
      <c r="N38" s="8" t="s">
        <v>21</v>
      </c>
      <c r="O38" s="8" t="s">
        <v>187</v>
      </c>
      <c r="P38" s="8" t="s">
        <v>188</v>
      </c>
    </row>
    <row r="39" s="2" customFormat="1" ht="30" customHeight="1" spans="1:16">
      <c r="A39" s="10">
        <v>37</v>
      </c>
      <c r="B39" s="11" t="s">
        <v>178</v>
      </c>
      <c r="C39" s="11" t="s">
        <v>189</v>
      </c>
      <c r="D39" s="12" t="s">
        <v>189</v>
      </c>
      <c r="E39" s="11" t="s">
        <v>180</v>
      </c>
      <c r="F39" s="10">
        <v>4</v>
      </c>
      <c r="G39" s="13">
        <v>73.5</v>
      </c>
      <c r="H39" s="14">
        <v>83.76</v>
      </c>
      <c r="I39" s="14">
        <v>85.8</v>
      </c>
      <c r="J39" s="14">
        <f>I39*0.4+H39*0.3+G39*0.3</f>
        <v>81.498</v>
      </c>
      <c r="K39" s="8">
        <v>2</v>
      </c>
      <c r="L39" s="11" t="s">
        <v>190</v>
      </c>
      <c r="M39" s="11" t="s">
        <v>191</v>
      </c>
      <c r="N39" s="8" t="s">
        <v>21</v>
      </c>
      <c r="O39" s="8" t="s">
        <v>192</v>
      </c>
      <c r="P39" s="8" t="s">
        <v>23</v>
      </c>
    </row>
    <row r="40" s="2" customFormat="1" customHeight="1" spans="1:16">
      <c r="A40" s="10">
        <v>38</v>
      </c>
      <c r="B40" s="11" t="s">
        <v>193</v>
      </c>
      <c r="C40" s="11" t="s">
        <v>194</v>
      </c>
      <c r="D40" s="12" t="s">
        <v>194</v>
      </c>
      <c r="E40" s="11" t="s">
        <v>195</v>
      </c>
      <c r="F40" s="10">
        <v>2</v>
      </c>
      <c r="G40" s="13">
        <v>81.5</v>
      </c>
      <c r="H40" s="14">
        <v>78.64</v>
      </c>
      <c r="I40" s="14">
        <v>69.1</v>
      </c>
      <c r="J40" s="14">
        <f>I40*0.4+H40*0.3+G40*0.3</f>
        <v>75.682</v>
      </c>
      <c r="K40" s="8">
        <v>2</v>
      </c>
      <c r="L40" s="11" t="s">
        <v>196</v>
      </c>
      <c r="M40" s="8" t="s">
        <v>197</v>
      </c>
      <c r="N40" s="10" t="s">
        <v>21</v>
      </c>
      <c r="O40" s="8" t="s">
        <v>198</v>
      </c>
      <c r="P40" s="8" t="s">
        <v>199</v>
      </c>
    </row>
  </sheetData>
  <autoFilter ref="A2:P40">
    <extLst/>
  </autoFilter>
  <mergeCells count="1">
    <mergeCell ref="A1:P1"/>
  </mergeCells>
  <pageMargins left="0.354166666666667" right="0.354166666666667" top="0.751388888888889" bottom="0.751388888888889" header="0.298611111111111" footer="0.29861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嘟嘟</cp:lastModifiedBy>
  <dcterms:created xsi:type="dcterms:W3CDTF">2022-06-29T02:42:00Z</dcterms:created>
  <dcterms:modified xsi:type="dcterms:W3CDTF">2022-09-16T06:10:23Z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132B126F952F4B6782F5B0C46A07BE47</vt:lpwstr>
  </property>
  <property fmtid="{D5CDD505-2E9C-101B-9397-08002B2CF9AE}" pid="3" name="KSOProductBuildVer">
    <vt:lpwstr>2052-11.1.0.12358</vt:lpwstr>
  </property>
</Properties>
</file>